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ntractors" sheetId="2" state="visible" r:id="rId2"/>
    <sheet xmlns:r="http://schemas.openxmlformats.org/officeDocument/2006/relationships" name="Payments" sheetId="3" state="visible" r:id="rId3"/>
  </sheets>
  <definedNames>
    <definedName name="_xlnm.Print_Titles" localSheetId="0">'How to use'!$2:$4</definedName>
    <definedName name="_xlnm.Print_Titles" localSheetId="1">'Contractors'!$2:$4</definedName>
    <definedName name="_xlnm.Print_Titles" localSheetId="2">'Payments'!$2:$4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$#,##0.00;-$#,##0.00;&quot;-&quot;"/>
  </numFmts>
  <fonts count="10">
    <font>
      <name val="Calibri"/>
      <family val="2"/>
      <color theme="1"/>
      <sz val="11"/>
      <scheme val="minor"/>
    </font>
    <font>
      <name val="Arial"/>
      <b val="1"/>
      <color rgb="00070814"/>
      <sz val="14"/>
    </font>
    <font>
      <name val="Arial"/>
      <i val="1"/>
      <color rgb="005B6072"/>
      <sz val="9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70814"/>
      <sz val="10"/>
    </font>
    <font>
      <name val="Arial"/>
      <b val="1"/>
      <color rgb="00F4F2E9"/>
      <sz val="9"/>
    </font>
    <font>
      <name val="Arial"/>
      <b val="1"/>
      <color rgb="00070814"/>
      <sz val="9.5"/>
    </font>
    <font>
      <name val="Arial"/>
      <color rgb="005b6072"/>
      <sz val="8.5"/>
    </font>
    <font>
      <name val="Arial"/>
      <b val="1"/>
      <color rgb="005b6072"/>
      <sz val="8"/>
    </font>
  </fonts>
  <fills count="4">
    <fill>
      <patternFill/>
    </fill>
    <fill>
      <patternFill patternType="gray125"/>
    </fill>
    <fill>
      <patternFill patternType="solid">
        <fgColor rgb="00F4F2E9"/>
      </patternFill>
    </fill>
    <fill>
      <patternFill patternType="solid">
        <fgColor rgb="00070814"/>
      </patternFill>
    </fill>
  </fills>
  <borders count="13">
    <border>
      <left/>
      <right/>
      <top/>
      <bottom/>
      <diagonal/>
    </border>
    <border>
      <bottom style="hair">
        <color rgb="00070814"/>
      </bottom>
    </border>
    <border>
      <bottom style="medium">
        <color rgb="00FFE81F"/>
      </bottom>
    </border>
    <border>
      <left style="medium">
        <color rgb="00070814"/>
      </left>
      <top style="medium">
        <color rgb="00070814"/>
      </top>
      <bottom style="medium">
        <color rgb="00FFE81F"/>
      </bottom>
    </border>
    <border>
      <top style="medium">
        <color rgb="00070814"/>
      </top>
      <bottom style="medium">
        <color rgb="00FFE81F"/>
      </bottom>
    </border>
    <border>
      <right style="medium">
        <color rgb="00070814"/>
      </right>
      <top style="medium">
        <color rgb="00070814"/>
      </top>
      <bottom style="medium">
        <color rgb="00FFE81F"/>
      </bottom>
    </border>
    <border>
      <left style="medium">
        <color rgb="00070814"/>
      </left>
      <bottom style="hair">
        <color rgb="00070814"/>
      </bottom>
    </border>
    <border>
      <right style="medium">
        <color rgb="00070814"/>
      </right>
      <bottom style="hair">
        <color rgb="00070814"/>
      </bottom>
    </border>
    <border>
      <left style="medium">
        <color rgb="00070814"/>
      </left>
      <bottom style="medium">
        <color rgb="00070814"/>
      </bottom>
    </border>
    <border>
      <bottom style="medium">
        <color rgb="00070814"/>
      </bottom>
    </border>
    <border>
      <right style="medium">
        <color rgb="00070814"/>
      </right>
      <bottom style="medium">
        <color rgb="00070814"/>
      </bottom>
    </border>
    <border>
      <bottom style="thick">
        <color rgb="00ffe81f"/>
      </bottom>
    </border>
    <border>
      <left/>
      <right/>
      <top/>
      <bottom style="thick">
        <color rgb="00ffe81f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3" fillId="0" borderId="1" pivotButton="0" quotePrefix="0" xfId="0"/>
    <xf numFmtId="0" fontId="3" fillId="0" borderId="0" pivotButton="0" quotePrefix="0" xfId="0"/>
    <xf numFmtId="1" fontId="5" fillId="2" borderId="1" applyAlignment="1" pivotButton="0" quotePrefix="0" xfId="0">
      <alignment vertical="top"/>
    </xf>
    <xf numFmtId="0" fontId="6" fillId="3" borderId="3" applyAlignment="1" pivotButton="0" quotePrefix="0" xfId="0">
      <alignment vertical="center" wrapText="1"/>
    </xf>
    <xf numFmtId="0" fontId="6" fillId="3" borderId="4" applyAlignment="1" pivotButton="0" quotePrefix="0" xfId="0">
      <alignment vertical="center" wrapText="1"/>
    </xf>
    <xf numFmtId="0" fontId="6" fillId="3" borderId="5" applyAlignment="1" pivotButton="0" quotePrefix="0" xfId="0">
      <alignment vertical="center" wrapText="1"/>
    </xf>
    <xf numFmtId="0" fontId="5" fillId="2" borderId="6" applyAlignment="1" pivotButton="0" quotePrefix="0" xfId="0">
      <alignment vertical="top"/>
    </xf>
    <xf numFmtId="0" fontId="5" fillId="2" borderId="1" applyAlignment="1" pivotButton="0" quotePrefix="0" xfId="0">
      <alignment vertical="top"/>
    </xf>
    <xf numFmtId="164" fontId="5" fillId="2" borderId="1" applyAlignment="1" pivotButton="0" quotePrefix="0" xfId="0">
      <alignment vertical="top"/>
    </xf>
    <xf numFmtId="165" fontId="3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0" fontId="5" fillId="2" borderId="7" applyAlignment="1" pivotButton="0" quotePrefix="0" xfId="0">
      <alignment vertical="top"/>
    </xf>
    <xf numFmtId="0" fontId="5" fillId="2" borderId="8" applyAlignment="1" pivotButton="0" quotePrefix="0" xfId="0">
      <alignment vertical="top"/>
    </xf>
    <xf numFmtId="0" fontId="5" fillId="2" borderId="9" applyAlignment="1" pivotButton="0" quotePrefix="0" xfId="0">
      <alignment vertical="top"/>
    </xf>
    <xf numFmtId="164" fontId="5" fillId="2" borderId="9" applyAlignment="1" pivotButton="0" quotePrefix="0" xfId="0">
      <alignment vertical="top"/>
    </xf>
    <xf numFmtId="165" fontId="3" fillId="0" borderId="9" applyAlignment="1" pivotButton="0" quotePrefix="0" xfId="0">
      <alignment vertical="top"/>
    </xf>
    <xf numFmtId="165" fontId="4" fillId="0" borderId="9" applyAlignment="1" pivotButton="0" quotePrefix="0" xfId="0">
      <alignment vertical="top"/>
    </xf>
    <xf numFmtId="0" fontId="5" fillId="2" borderId="10" applyAlignment="1" pivotButton="0" quotePrefix="0" xfId="0">
      <alignment vertical="top"/>
    </xf>
    <xf numFmtId="1" fontId="4" fillId="0" borderId="1" applyAlignment="1" pivotButton="0" quotePrefix="0" xfId="0">
      <alignment vertical="top"/>
    </xf>
    <xf numFmtId="164" fontId="5" fillId="2" borderId="6" applyAlignment="1" pivotButton="0" quotePrefix="0" xfId="0">
      <alignment vertical="top"/>
    </xf>
    <xf numFmtId="165" fontId="5" fillId="2" borderId="1" applyAlignment="1" pivotButton="0" quotePrefix="0" xfId="0">
      <alignment vertical="top"/>
    </xf>
    <xf numFmtId="1" fontId="3" fillId="0" borderId="7" applyAlignment="1" pivotButton="0" quotePrefix="0" xfId="0">
      <alignment vertical="top"/>
    </xf>
    <xf numFmtId="164" fontId="5" fillId="2" borderId="8" applyAlignment="1" pivotButton="0" quotePrefix="0" xfId="0">
      <alignment vertical="top"/>
    </xf>
    <xf numFmtId="165" fontId="5" fillId="2" borderId="9" applyAlignment="1" pivotButton="0" quotePrefix="0" xfId="0">
      <alignment vertical="top"/>
    </xf>
    <xf numFmtId="1" fontId="3" fillId="0" borderId="10" applyAlignment="1" pivotButton="0" quotePrefix="0" xfId="0">
      <alignment vertical="top"/>
    </xf>
    <xf numFmtId="0" fontId="7" fillId="0" borderId="0" applyAlignment="1" pivotButton="0" quotePrefix="0" xfId="0">
      <alignment vertical="center"/>
    </xf>
    <xf numFmtId="0" fontId="8" fillId="0" borderId="11" applyAlignment="1" pivotButton="0" quotePrefix="0" xfId="0">
      <alignment vertical="top" wrapText="1"/>
    </xf>
    <xf numFmtId="0" fontId="0" fillId="0" borderId="12" pivotButton="0" quotePrefix="0" xfId="0"/>
    <xf numFmtId="0" fontId="9" fillId="0" borderId="0" applyAlignment="1" pivotButton="0" quotePrefix="0" xfId="0">
      <alignment vertical="bottom"/>
    </xf>
    <xf numFmtId="164" fontId="5" fillId="2" borderId="1" applyAlignment="1" pivotButton="0" quotePrefix="0" xfId="0">
      <alignment vertical="top"/>
    </xf>
    <xf numFmtId="165" fontId="3" fillId="0" borderId="1" applyAlignment="1" pivotButton="0" quotePrefix="0" xfId="0">
      <alignment vertical="top"/>
    </xf>
    <xf numFmtId="165" fontId="4" fillId="0" borderId="1" applyAlignment="1" pivotButton="0" quotePrefix="0" xfId="0">
      <alignment vertical="top"/>
    </xf>
    <xf numFmtId="164" fontId="5" fillId="2" borderId="9" applyAlignment="1" pivotButton="0" quotePrefix="0" xfId="0">
      <alignment vertical="top"/>
    </xf>
    <xf numFmtId="165" fontId="3" fillId="0" borderId="9" applyAlignment="1" pivotButton="0" quotePrefix="0" xfId="0">
      <alignment vertical="top"/>
    </xf>
    <xf numFmtId="165" fontId="4" fillId="0" borderId="9" applyAlignment="1" pivotButton="0" quotePrefix="0" xfId="0">
      <alignment vertical="top"/>
    </xf>
    <xf numFmtId="164" fontId="5" fillId="2" borderId="6" applyAlignment="1" pivotButton="0" quotePrefix="0" xfId="0">
      <alignment vertical="top"/>
    </xf>
    <xf numFmtId="165" fontId="5" fillId="2" borderId="1" applyAlignment="1" pivotButton="0" quotePrefix="0" xfId="0">
      <alignment vertical="top"/>
    </xf>
    <xf numFmtId="164" fontId="5" fillId="2" borderId="8" applyAlignment="1" pivotButton="0" quotePrefix="0" xfId="0">
      <alignment vertical="top"/>
    </xf>
    <xf numFmtId="165" fontId="5" fillId="2" borderId="9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070814"/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.3" customWidth="1" min="1" max="1"/>
    <col width="110" customWidth="1" min="2" max="2"/>
  </cols>
  <sheetData>
    <row r="1" ht="34" customHeight="1"/>
    <row r="2" ht="16" customHeight="1">
      <c r="B2" s="31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28" customHeight="1">
      <c r="B3" s="32" t="inlineStr">
        <is>
          <t>Flipper Bookkeeping keeps the books for real estate investors and sends you, every month, a profit and loss for each deal, budget against actual during the rehab, holding costs month by month and cash against profit.</t>
        </is>
      </c>
      <c r="C3" s="33" t="n"/>
      <c r="D3" s="33" t="n"/>
      <c r="E3" s="33" t="n"/>
    </row>
    <row r="4" ht="20" customHeight="1">
      <c r="B4" s="34" t="inlineStr">
        <is>
          <t>FREE TOOL  |  CONTRACTOR W-9 AND 1099 TRACKER</t>
        </is>
      </c>
    </row>
    <row r="5">
      <c r="B5" s="1" t="inlineStr">
        <is>
          <t>Contractor W-9 and 1099 tracker</t>
        </is>
      </c>
    </row>
    <row r="6">
      <c r="B6" s="2" t="inlineStr">
        <is>
          <t>From Flipper Bookkeeping, flipperbookkeeping.com</t>
        </is>
      </c>
    </row>
    <row r="7"/>
    <row r="8">
      <c r="B8" s="3" t="inlineStr">
        <is>
          <t>A W-9 for every contractor, every payment logged with how it was paid, and each contractor's total for the year, ready for 1099 reporting in January.</t>
        </is>
      </c>
    </row>
    <row r="9">
      <c r="B9" s="3" t="inlineStr">
        <is>
          <t>The example rows are Demo Flips LLC and its 6 contractors, from our sample report. Every number in them is invented data. Delete them and type your own.</t>
        </is>
      </c>
    </row>
    <row r="10"/>
    <row r="11">
      <c r="B11" s="4" t="inlineStr">
        <is>
          <t>How to use it</t>
        </is>
      </c>
    </row>
    <row r="12">
      <c r="B12" s="3" t="inlineStr">
        <is>
          <t>1. On the Contractors tab, add each contractor and mark whether their W-9 is on file.</t>
        </is>
      </c>
    </row>
    <row r="13">
      <c r="B13" s="3" t="inlineStr">
        <is>
          <t>2. On the Payments tab, log every payment: date, contractor, property, amount and how you paid.</t>
        </is>
      </c>
    </row>
    <row r="14">
      <c r="B14" s="3" t="inlineStr">
        <is>
          <t>3. The Contractors tab adds up each contractor's payments for the year, split by how they were paid.</t>
        </is>
      </c>
    </row>
    <row r="15">
      <c r="B15" s="3" t="inlineStr">
        <is>
          <t>4. In January, send your CPA the Contractors tab with the W-9s. You or your CPA file the 1099s.</t>
        </is>
      </c>
    </row>
    <row r="16"/>
    <row r="17">
      <c r="B17" s="4" t="inlineStr">
        <is>
          <t>Where to type</t>
        </is>
      </c>
    </row>
    <row r="18">
      <c r="B18" s="5" t="inlineStr">
        <is>
          <t>Cream cells: type your own numbers and names here.</t>
        </is>
      </c>
    </row>
    <row r="19">
      <c r="B19" s="6" t="inlineStr">
        <is>
          <t>White cells: calculated for you. Leave the formulas in place.</t>
        </is>
      </c>
    </row>
    <row r="20"/>
    <row r="21">
      <c r="B21" s="4" t="inlineStr">
        <is>
          <t>Good to know</t>
        </is>
      </c>
    </row>
    <row r="22">
      <c r="B22" s="3" t="inlineStr">
        <is>
          <t>Get the W-9 before the first payment, while the contractor is easy to reach.</t>
        </is>
      </c>
    </row>
    <row r="23">
      <c r="B23" s="3" t="inlineStr">
        <is>
          <t>Payments by card or through certain third-party platforms are reported by the processor instead, so they are excluded from what you report. Payments by check, cash or bank transfer are yours to report. Source: IRS Instructions for Forms 1099-MISC and 1099-NEC.</t>
        </is>
      </c>
    </row>
    <row r="24">
      <c r="B24" s="3" t="inlineStr">
        <is>
          <t>The reporting threshold is set by the IRS for each tax year. Your CPA applies it and decides which contractors get a 1099. This sheet is a record, not tax advice.</t>
        </is>
      </c>
    </row>
    <row r="25">
      <c r="B25" s="3" t="inlineStr">
        <is>
          <t>Do not store full taxpayer ID numbers in this sheet. Keep the W-9s themselves in your shared folder.</t>
        </is>
      </c>
    </row>
  </sheetData>
  <mergeCells count="1">
    <mergeCell ref="B3:E3"/>
  </mergeCells>
  <pageMargins left="0.75" right="0.75" top="0.6" bottom="0.7" header="0.5" footer="0.3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H27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3" customWidth="1" min="1" max="1"/>
    <col width="28" customWidth="1" min="2" max="2"/>
    <col width="12" customWidth="1" min="3" max="3"/>
    <col width="14" customWidth="1" min="4" max="4"/>
    <col width="18" customWidth="1" min="5" max="5"/>
    <col width="16" customWidth="1" min="6" max="6"/>
    <col width="16" customWidth="1" min="7" max="7"/>
    <col width="40" customWidth="1" min="8" max="8"/>
  </cols>
  <sheetData>
    <row r="1" ht="34" customHeight="1"/>
    <row r="2" ht="16" customHeight="1">
      <c r="B2" s="31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28" customHeight="1">
      <c r="B3" s="32" t="inlineStr">
        <is>
          <t>Flipper Bookkeeping keeps the books for real estate investors and sends you, every month, a profit and loss for each deal, budget against actual during the rehab, holding costs month by month and cash against profit.</t>
        </is>
      </c>
      <c r="C3" s="33" t="n"/>
      <c r="D3" s="33" t="n"/>
      <c r="E3" s="33" t="n"/>
      <c r="F3" s="33" t="n"/>
      <c r="G3" s="33" t="n"/>
      <c r="H3" s="33" t="n"/>
    </row>
    <row r="4" ht="20" customHeight="1">
      <c r="B4" s="34" t="inlineStr">
        <is>
          <t>FREE TOOL  |  CONTRACTOR W-9 AND 1099 TRACKER</t>
        </is>
      </c>
    </row>
    <row r="5">
      <c r="B5" s="1" t="inlineStr">
        <is>
          <t>Contractors (example rows: Demo Flips LLC, invented data)</t>
        </is>
      </c>
    </row>
    <row r="6">
      <c r="B6" s="7" t="inlineStr">
        <is>
          <t>Year:</t>
        </is>
      </c>
      <c r="C6" s="8" t="n">
        <v>2026</v>
      </c>
    </row>
    <row r="7"/>
    <row r="8" ht="46" customHeight="1">
      <c r="B8" s="9" t="inlineStr">
        <is>
          <t>CONTRACTOR</t>
        </is>
      </c>
      <c r="C8" s="10" t="inlineStr">
        <is>
          <t>W-9 ON FILE?</t>
        </is>
      </c>
      <c r="D8" s="10" t="inlineStr">
        <is>
          <t>W-9 RECEIVED</t>
        </is>
      </c>
      <c r="E8" s="10" t="inlineStr">
        <is>
          <t>PAID BY CHECK, CASH OR BANK TRANSFER</t>
        </is>
      </c>
      <c r="F8" s="10" t="inlineStr">
        <is>
          <t>PAID BY CARD OR PAYMENT APP</t>
        </is>
      </c>
      <c r="G8" s="10" t="inlineStr">
        <is>
          <t>TOTAL PAID IN THE YEAR</t>
        </is>
      </c>
      <c r="H8" s="11" t="inlineStr">
        <is>
          <t>NOTES</t>
        </is>
      </c>
    </row>
    <row r="9">
      <c r="B9" s="12" t="inlineStr">
        <is>
          <t>Example Roofing Co</t>
        </is>
      </c>
      <c r="C9" s="13" t="inlineStr">
        <is>
          <t>Yes</t>
        </is>
      </c>
      <c r="D9" s="35" t="n">
        <v>46028</v>
      </c>
      <c r="E9" s="36">
        <f>SUMIFS(Payments!$E$8:$E$74,Payments!$C$8:$C$74,B9,Payments!$H$8:$H$74,$C$6,Payments!$F$8:$F$74,"Check")+SUMIFS(Payments!$E$8:$E$74,Payments!$C$8:$C$74,B9,Payments!$H$8:$H$74,$C$6,Payments!$F$8:$F$74,"Cash")+SUMIFS(Payments!$E$8:$E$74,Payments!$C$8:$C$74,B9,Payments!$H$8:$H$74,$C$6,Payments!$F$8:$F$74,"Bank transfer")</f>
        <v/>
      </c>
      <c r="F9" s="36">
        <f>SUMIFS(Payments!$E$8:$E$74,Payments!$C$8:$C$74,B9,Payments!$H$8:$H$74,$C$6,Payments!$F$8:$F$74,"Card")+SUMIFS(Payments!$E$8:$E$74,Payments!$C$8:$C$74,B9,Payments!$H$8:$H$74,$C$6,Payments!$F$8:$F$74,"Payment app")</f>
        <v/>
      </c>
      <c r="G9" s="37">
        <f>E9+F9</f>
        <v/>
      </c>
      <c r="H9" s="17" t="n"/>
    </row>
    <row r="10">
      <c r="B10" s="12" t="inlineStr">
        <is>
          <t>Demo Drywall &amp; Paint</t>
        </is>
      </c>
      <c r="C10" s="13" t="inlineStr">
        <is>
          <t>Yes</t>
        </is>
      </c>
      <c r="D10" s="35" t="n">
        <v>46028</v>
      </c>
      <c r="E10" s="36">
        <f>SUMIFS(Payments!$E$8:$E$74,Payments!$C$8:$C$74,B10,Payments!$H$8:$H$74,$C$6,Payments!$F$8:$F$74,"Check")+SUMIFS(Payments!$E$8:$E$74,Payments!$C$8:$C$74,B10,Payments!$H$8:$H$74,$C$6,Payments!$F$8:$F$74,"Cash")+SUMIFS(Payments!$E$8:$E$74,Payments!$C$8:$C$74,B10,Payments!$H$8:$H$74,$C$6,Payments!$F$8:$F$74,"Bank transfer")</f>
        <v/>
      </c>
      <c r="F10" s="36">
        <f>SUMIFS(Payments!$E$8:$E$74,Payments!$C$8:$C$74,B10,Payments!$H$8:$H$74,$C$6,Payments!$F$8:$F$74,"Card")+SUMIFS(Payments!$E$8:$E$74,Payments!$C$8:$C$74,B10,Payments!$H$8:$H$74,$C$6,Payments!$F$8:$F$74,"Payment app")</f>
        <v/>
      </c>
      <c r="G10" s="37">
        <f>E10+F10</f>
        <v/>
      </c>
      <c r="H10" s="17" t="n"/>
    </row>
    <row r="11">
      <c r="B11" s="12" t="inlineStr">
        <is>
          <t>Mock Electric Services</t>
        </is>
      </c>
      <c r="C11" s="13" t="inlineStr">
        <is>
          <t>Yes</t>
        </is>
      </c>
      <c r="D11" s="35" t="n">
        <v>46028</v>
      </c>
      <c r="E11" s="36">
        <f>SUMIFS(Payments!$E$8:$E$74,Payments!$C$8:$C$74,B11,Payments!$H$8:$H$74,$C$6,Payments!$F$8:$F$74,"Check")+SUMIFS(Payments!$E$8:$E$74,Payments!$C$8:$C$74,B11,Payments!$H$8:$H$74,$C$6,Payments!$F$8:$F$74,"Cash")+SUMIFS(Payments!$E$8:$E$74,Payments!$C$8:$C$74,B11,Payments!$H$8:$H$74,$C$6,Payments!$F$8:$F$74,"Bank transfer")</f>
        <v/>
      </c>
      <c r="F11" s="36">
        <f>SUMIFS(Payments!$E$8:$E$74,Payments!$C$8:$C$74,B11,Payments!$H$8:$H$74,$C$6,Payments!$F$8:$F$74,"Card")+SUMIFS(Payments!$E$8:$E$74,Payments!$C$8:$C$74,B11,Payments!$H$8:$H$74,$C$6,Payments!$F$8:$F$74,"Payment app")</f>
        <v/>
      </c>
      <c r="G11" s="37">
        <f>E11+F11</f>
        <v/>
      </c>
      <c r="H11" s="17" t="n"/>
    </row>
    <row r="12">
      <c r="B12" s="12" t="inlineStr">
        <is>
          <t>Demo Framing Crew</t>
        </is>
      </c>
      <c r="C12" s="13" t="inlineStr">
        <is>
          <t>No</t>
        </is>
      </c>
      <c r="D12" s="35" t="n"/>
      <c r="E12" s="36">
        <f>SUMIFS(Payments!$E$8:$E$74,Payments!$C$8:$C$74,B12,Payments!$H$8:$H$74,$C$6,Payments!$F$8:$F$74,"Check")+SUMIFS(Payments!$E$8:$E$74,Payments!$C$8:$C$74,B12,Payments!$H$8:$H$74,$C$6,Payments!$F$8:$F$74,"Cash")+SUMIFS(Payments!$E$8:$E$74,Payments!$C$8:$C$74,B12,Payments!$H$8:$H$74,$C$6,Payments!$F$8:$F$74,"Bank transfer")</f>
        <v/>
      </c>
      <c r="F12" s="36">
        <f>SUMIFS(Payments!$E$8:$E$74,Payments!$C$8:$C$74,B12,Payments!$H$8:$H$74,$C$6,Payments!$F$8:$F$74,"Card")+SUMIFS(Payments!$E$8:$E$74,Payments!$C$8:$C$74,B12,Payments!$H$8:$H$74,$C$6,Payments!$F$8:$F$74,"Payment app")</f>
        <v/>
      </c>
      <c r="G12" s="37">
        <f>E12+F12</f>
        <v/>
      </c>
      <c r="H12" s="17" t="inlineStr">
        <is>
          <t>W-9 still needed before January.</t>
        </is>
      </c>
    </row>
    <row r="13">
      <c r="B13" s="12" t="inlineStr">
        <is>
          <t>Test Flooring Inc</t>
        </is>
      </c>
      <c r="C13" s="13" t="inlineStr">
        <is>
          <t>Yes</t>
        </is>
      </c>
      <c r="D13" s="35" t="n">
        <v>46028</v>
      </c>
      <c r="E13" s="36">
        <f>SUMIFS(Payments!$E$8:$E$74,Payments!$C$8:$C$74,B13,Payments!$H$8:$H$74,$C$6,Payments!$F$8:$F$74,"Check")+SUMIFS(Payments!$E$8:$E$74,Payments!$C$8:$C$74,B13,Payments!$H$8:$H$74,$C$6,Payments!$F$8:$F$74,"Cash")+SUMIFS(Payments!$E$8:$E$74,Payments!$C$8:$C$74,B13,Payments!$H$8:$H$74,$C$6,Payments!$F$8:$F$74,"Bank transfer")</f>
        <v/>
      </c>
      <c r="F13" s="36">
        <f>SUMIFS(Payments!$E$8:$E$74,Payments!$C$8:$C$74,B13,Payments!$H$8:$H$74,$C$6,Payments!$F$8:$F$74,"Card")+SUMIFS(Payments!$E$8:$E$74,Payments!$C$8:$C$74,B13,Payments!$H$8:$H$74,$C$6,Payments!$F$8:$F$74,"Payment app")</f>
        <v/>
      </c>
      <c r="G13" s="37">
        <f>E13+F13</f>
        <v/>
      </c>
      <c r="H13" s="17" t="n"/>
    </row>
    <row r="14">
      <c r="B14" s="12" t="inlineStr">
        <is>
          <t>Sample Plumbing LLC</t>
        </is>
      </c>
      <c r="C14" s="13" t="inlineStr">
        <is>
          <t>Yes</t>
        </is>
      </c>
      <c r="D14" s="35" t="n">
        <v>46028</v>
      </c>
      <c r="E14" s="36">
        <f>SUMIFS(Payments!$E$8:$E$74,Payments!$C$8:$C$74,B14,Payments!$H$8:$H$74,$C$6,Payments!$F$8:$F$74,"Check")+SUMIFS(Payments!$E$8:$E$74,Payments!$C$8:$C$74,B14,Payments!$H$8:$H$74,$C$6,Payments!$F$8:$F$74,"Cash")+SUMIFS(Payments!$E$8:$E$74,Payments!$C$8:$C$74,B14,Payments!$H$8:$H$74,$C$6,Payments!$F$8:$F$74,"Bank transfer")</f>
        <v/>
      </c>
      <c r="F14" s="36">
        <f>SUMIFS(Payments!$E$8:$E$74,Payments!$C$8:$C$74,B14,Payments!$H$8:$H$74,$C$6,Payments!$F$8:$F$74,"Card")+SUMIFS(Payments!$E$8:$E$74,Payments!$C$8:$C$74,B14,Payments!$H$8:$H$74,$C$6,Payments!$F$8:$F$74,"Payment app")</f>
        <v/>
      </c>
      <c r="G14" s="37">
        <f>E14+F14</f>
        <v/>
      </c>
      <c r="H14" s="17" t="n"/>
    </row>
    <row r="15">
      <c r="B15" s="12" t="n"/>
      <c r="C15" s="13" t="n"/>
      <c r="D15" s="35" t="n"/>
      <c r="E15" s="36">
        <f>IF(B15="","",SUMIFS(Payments!$E$8:$E$74,Payments!$C$8:$C$74,B15,Payments!$H$8:$H$74,$C$6,Payments!$F$8:$F$74,"Check")+SUMIFS(Payments!$E$8:$E$74,Payments!$C$8:$C$74,B15,Payments!$H$8:$H$74,$C$6,Payments!$F$8:$F$74,"Cash")+SUMIFS(Payments!$E$8:$E$74,Payments!$C$8:$C$74,B15,Payments!$H$8:$H$74,$C$6,Payments!$F$8:$F$74,"Bank transfer"))</f>
        <v/>
      </c>
      <c r="F15" s="36">
        <f>IF(B15="","",SUMIFS(Payments!$E$8:$E$74,Payments!$C$8:$C$74,B15,Payments!$H$8:$H$74,$C$6,Payments!$F$8:$F$74,"Card")+SUMIFS(Payments!$E$8:$E$74,Payments!$C$8:$C$74,B15,Payments!$H$8:$H$74,$C$6,Payments!$F$8:$F$74,"Payment app"))</f>
        <v/>
      </c>
      <c r="G15" s="37">
        <f>IF(B15="","",E15+F15)</f>
        <v/>
      </c>
      <c r="H15" s="17" t="n"/>
    </row>
    <row r="16">
      <c r="B16" s="12" t="n"/>
      <c r="C16" s="13" t="n"/>
      <c r="D16" s="35" t="n"/>
      <c r="E16" s="36">
        <f>IF(B16="","",SUMIFS(Payments!$E$8:$E$74,Payments!$C$8:$C$74,B16,Payments!$H$8:$H$74,$C$6,Payments!$F$8:$F$74,"Check")+SUMIFS(Payments!$E$8:$E$74,Payments!$C$8:$C$74,B16,Payments!$H$8:$H$74,$C$6,Payments!$F$8:$F$74,"Cash")+SUMIFS(Payments!$E$8:$E$74,Payments!$C$8:$C$74,B16,Payments!$H$8:$H$74,$C$6,Payments!$F$8:$F$74,"Bank transfer"))</f>
        <v/>
      </c>
      <c r="F16" s="36">
        <f>IF(B16="","",SUMIFS(Payments!$E$8:$E$74,Payments!$C$8:$C$74,B16,Payments!$H$8:$H$74,$C$6,Payments!$F$8:$F$74,"Card")+SUMIFS(Payments!$E$8:$E$74,Payments!$C$8:$C$74,B16,Payments!$H$8:$H$74,$C$6,Payments!$F$8:$F$74,"Payment app"))</f>
        <v/>
      </c>
      <c r="G16" s="37">
        <f>IF(B16="","",E16+F16)</f>
        <v/>
      </c>
      <c r="H16" s="17" t="n"/>
    </row>
    <row r="17">
      <c r="B17" s="12" t="n"/>
      <c r="C17" s="13" t="n"/>
      <c r="D17" s="35" t="n"/>
      <c r="E17" s="36">
        <f>IF(B17="","",SUMIFS(Payments!$E$8:$E$74,Payments!$C$8:$C$74,B17,Payments!$H$8:$H$74,$C$6,Payments!$F$8:$F$74,"Check")+SUMIFS(Payments!$E$8:$E$74,Payments!$C$8:$C$74,B17,Payments!$H$8:$H$74,$C$6,Payments!$F$8:$F$74,"Cash")+SUMIFS(Payments!$E$8:$E$74,Payments!$C$8:$C$74,B17,Payments!$H$8:$H$74,$C$6,Payments!$F$8:$F$74,"Bank transfer"))</f>
        <v/>
      </c>
      <c r="F17" s="36">
        <f>IF(B17="","",SUMIFS(Payments!$E$8:$E$74,Payments!$C$8:$C$74,B17,Payments!$H$8:$H$74,$C$6,Payments!$F$8:$F$74,"Card")+SUMIFS(Payments!$E$8:$E$74,Payments!$C$8:$C$74,B17,Payments!$H$8:$H$74,$C$6,Payments!$F$8:$F$74,"Payment app"))</f>
        <v/>
      </c>
      <c r="G17" s="37">
        <f>IF(B17="","",E17+F17)</f>
        <v/>
      </c>
      <c r="H17" s="17" t="n"/>
    </row>
    <row r="18">
      <c r="B18" s="12" t="n"/>
      <c r="C18" s="13" t="n"/>
      <c r="D18" s="35" t="n"/>
      <c r="E18" s="36">
        <f>IF(B18="","",SUMIFS(Payments!$E$8:$E$74,Payments!$C$8:$C$74,B18,Payments!$H$8:$H$74,$C$6,Payments!$F$8:$F$74,"Check")+SUMIFS(Payments!$E$8:$E$74,Payments!$C$8:$C$74,B18,Payments!$H$8:$H$74,$C$6,Payments!$F$8:$F$74,"Cash")+SUMIFS(Payments!$E$8:$E$74,Payments!$C$8:$C$74,B18,Payments!$H$8:$H$74,$C$6,Payments!$F$8:$F$74,"Bank transfer"))</f>
        <v/>
      </c>
      <c r="F18" s="36">
        <f>IF(B18="","",SUMIFS(Payments!$E$8:$E$74,Payments!$C$8:$C$74,B18,Payments!$H$8:$H$74,$C$6,Payments!$F$8:$F$74,"Card")+SUMIFS(Payments!$E$8:$E$74,Payments!$C$8:$C$74,B18,Payments!$H$8:$H$74,$C$6,Payments!$F$8:$F$74,"Payment app"))</f>
        <v/>
      </c>
      <c r="G18" s="37">
        <f>IF(B18="","",E18+F18)</f>
        <v/>
      </c>
      <c r="H18" s="17" t="n"/>
    </row>
    <row r="19">
      <c r="B19" s="12" t="n"/>
      <c r="C19" s="13" t="n"/>
      <c r="D19" s="35" t="n"/>
      <c r="E19" s="36">
        <f>IF(B19="","",SUMIFS(Payments!$E$8:$E$74,Payments!$C$8:$C$74,B19,Payments!$H$8:$H$74,$C$6,Payments!$F$8:$F$74,"Check")+SUMIFS(Payments!$E$8:$E$74,Payments!$C$8:$C$74,B19,Payments!$H$8:$H$74,$C$6,Payments!$F$8:$F$74,"Cash")+SUMIFS(Payments!$E$8:$E$74,Payments!$C$8:$C$74,B19,Payments!$H$8:$H$74,$C$6,Payments!$F$8:$F$74,"Bank transfer"))</f>
        <v/>
      </c>
      <c r="F19" s="36">
        <f>IF(B19="","",SUMIFS(Payments!$E$8:$E$74,Payments!$C$8:$C$74,B19,Payments!$H$8:$H$74,$C$6,Payments!$F$8:$F$74,"Card")+SUMIFS(Payments!$E$8:$E$74,Payments!$C$8:$C$74,B19,Payments!$H$8:$H$74,$C$6,Payments!$F$8:$F$74,"Payment app"))</f>
        <v/>
      </c>
      <c r="G19" s="37">
        <f>IF(B19="","",E19+F19)</f>
        <v/>
      </c>
      <c r="H19" s="17" t="n"/>
    </row>
    <row r="20">
      <c r="B20" s="12" t="n"/>
      <c r="C20" s="13" t="n"/>
      <c r="D20" s="35" t="n"/>
      <c r="E20" s="36">
        <f>IF(B20="","",SUMIFS(Payments!$E$8:$E$74,Payments!$C$8:$C$74,B20,Payments!$H$8:$H$74,$C$6,Payments!$F$8:$F$74,"Check")+SUMIFS(Payments!$E$8:$E$74,Payments!$C$8:$C$74,B20,Payments!$H$8:$H$74,$C$6,Payments!$F$8:$F$74,"Cash")+SUMIFS(Payments!$E$8:$E$74,Payments!$C$8:$C$74,B20,Payments!$H$8:$H$74,$C$6,Payments!$F$8:$F$74,"Bank transfer"))</f>
        <v/>
      </c>
      <c r="F20" s="36">
        <f>IF(B20="","",SUMIFS(Payments!$E$8:$E$74,Payments!$C$8:$C$74,B20,Payments!$H$8:$H$74,$C$6,Payments!$F$8:$F$74,"Card")+SUMIFS(Payments!$E$8:$E$74,Payments!$C$8:$C$74,B20,Payments!$H$8:$H$74,$C$6,Payments!$F$8:$F$74,"Payment app"))</f>
        <v/>
      </c>
      <c r="G20" s="37">
        <f>IF(B20="","",E20+F20)</f>
        <v/>
      </c>
      <c r="H20" s="17" t="n"/>
    </row>
    <row r="21">
      <c r="B21" s="12" t="n"/>
      <c r="C21" s="13" t="n"/>
      <c r="D21" s="35" t="n"/>
      <c r="E21" s="36">
        <f>IF(B21="","",SUMIFS(Payments!$E$8:$E$74,Payments!$C$8:$C$74,B21,Payments!$H$8:$H$74,$C$6,Payments!$F$8:$F$74,"Check")+SUMIFS(Payments!$E$8:$E$74,Payments!$C$8:$C$74,B21,Payments!$H$8:$H$74,$C$6,Payments!$F$8:$F$74,"Cash")+SUMIFS(Payments!$E$8:$E$74,Payments!$C$8:$C$74,B21,Payments!$H$8:$H$74,$C$6,Payments!$F$8:$F$74,"Bank transfer"))</f>
        <v/>
      </c>
      <c r="F21" s="36">
        <f>IF(B21="","",SUMIFS(Payments!$E$8:$E$74,Payments!$C$8:$C$74,B21,Payments!$H$8:$H$74,$C$6,Payments!$F$8:$F$74,"Card")+SUMIFS(Payments!$E$8:$E$74,Payments!$C$8:$C$74,B21,Payments!$H$8:$H$74,$C$6,Payments!$F$8:$F$74,"Payment app"))</f>
        <v/>
      </c>
      <c r="G21" s="37">
        <f>IF(B21="","",E21+F21)</f>
        <v/>
      </c>
      <c r="H21" s="17" t="n"/>
    </row>
    <row r="22">
      <c r="B22" s="12" t="n"/>
      <c r="C22" s="13" t="n"/>
      <c r="D22" s="35" t="n"/>
      <c r="E22" s="36">
        <f>IF(B22="","",SUMIFS(Payments!$E$8:$E$74,Payments!$C$8:$C$74,B22,Payments!$H$8:$H$74,$C$6,Payments!$F$8:$F$74,"Check")+SUMIFS(Payments!$E$8:$E$74,Payments!$C$8:$C$74,B22,Payments!$H$8:$H$74,$C$6,Payments!$F$8:$F$74,"Cash")+SUMIFS(Payments!$E$8:$E$74,Payments!$C$8:$C$74,B22,Payments!$H$8:$H$74,$C$6,Payments!$F$8:$F$74,"Bank transfer"))</f>
        <v/>
      </c>
      <c r="F22" s="36">
        <f>IF(B22="","",SUMIFS(Payments!$E$8:$E$74,Payments!$C$8:$C$74,B22,Payments!$H$8:$H$74,$C$6,Payments!$F$8:$F$74,"Card")+SUMIFS(Payments!$E$8:$E$74,Payments!$C$8:$C$74,B22,Payments!$H$8:$H$74,$C$6,Payments!$F$8:$F$74,"Payment app"))</f>
        <v/>
      </c>
      <c r="G22" s="37">
        <f>IF(B22="","",E22+F22)</f>
        <v/>
      </c>
      <c r="H22" s="17" t="n"/>
    </row>
    <row r="23">
      <c r="B23" s="12" t="n"/>
      <c r="C23" s="13" t="n"/>
      <c r="D23" s="35" t="n"/>
      <c r="E23" s="36">
        <f>IF(B23="","",SUMIFS(Payments!$E$8:$E$74,Payments!$C$8:$C$74,B23,Payments!$H$8:$H$74,$C$6,Payments!$F$8:$F$74,"Check")+SUMIFS(Payments!$E$8:$E$74,Payments!$C$8:$C$74,B23,Payments!$H$8:$H$74,$C$6,Payments!$F$8:$F$74,"Cash")+SUMIFS(Payments!$E$8:$E$74,Payments!$C$8:$C$74,B23,Payments!$H$8:$H$74,$C$6,Payments!$F$8:$F$74,"Bank transfer"))</f>
        <v/>
      </c>
      <c r="F23" s="36">
        <f>IF(B23="","",SUMIFS(Payments!$E$8:$E$74,Payments!$C$8:$C$74,B23,Payments!$H$8:$H$74,$C$6,Payments!$F$8:$F$74,"Card")+SUMIFS(Payments!$E$8:$E$74,Payments!$C$8:$C$74,B23,Payments!$H$8:$H$74,$C$6,Payments!$F$8:$F$74,"Payment app"))</f>
        <v/>
      </c>
      <c r="G23" s="37">
        <f>IF(B23="","",E23+F23)</f>
        <v/>
      </c>
      <c r="H23" s="17" t="n"/>
    </row>
    <row r="24">
      <c r="B24" s="18" t="n"/>
      <c r="C24" s="19" t="n"/>
      <c r="D24" s="38" t="n"/>
      <c r="E24" s="39">
        <f>IF(B24="","",SUMIFS(Payments!$E$8:$E$74,Payments!$C$8:$C$74,B24,Payments!$H$8:$H$74,$C$6,Payments!$F$8:$F$74,"Check")+SUMIFS(Payments!$E$8:$E$74,Payments!$C$8:$C$74,B24,Payments!$H$8:$H$74,$C$6,Payments!$F$8:$F$74,"Cash")+SUMIFS(Payments!$E$8:$E$74,Payments!$C$8:$C$74,B24,Payments!$H$8:$H$74,$C$6,Payments!$F$8:$F$74,"Bank transfer"))</f>
        <v/>
      </c>
      <c r="F24" s="39">
        <f>IF(B24="","",SUMIFS(Payments!$E$8:$E$74,Payments!$C$8:$C$74,B24,Payments!$H$8:$H$74,$C$6,Payments!$F$8:$F$74,"Card")+SUMIFS(Payments!$E$8:$E$74,Payments!$C$8:$C$74,B24,Payments!$H$8:$H$74,$C$6,Payments!$F$8:$F$74,"Payment app"))</f>
        <v/>
      </c>
      <c r="G24" s="40">
        <f>IF(B24="","",E24+F24)</f>
        <v/>
      </c>
      <c r="H24" s="23" t="n"/>
    </row>
    <row r="25"/>
    <row r="26">
      <c r="B26" s="4" t="inlineStr">
        <is>
          <t>Contractors with no W-9 on file:</t>
        </is>
      </c>
      <c r="C26" s="24">
        <f>COUNTIF(C9:C24,"No")</f>
        <v/>
      </c>
    </row>
    <row r="27">
      <c r="B27" s="2" t="inlineStr">
        <is>
          <t>Example totals match the sample report's 1099 contractors list. Sample books, invented data.</t>
        </is>
      </c>
    </row>
  </sheetData>
  <mergeCells count="1">
    <mergeCell ref="B3:H3"/>
  </mergeCell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H74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3" customWidth="1" min="1" max="1"/>
    <col width="13" customWidth="1" min="2" max="2"/>
    <col width="28" customWidth="1" min="3" max="3"/>
    <col width="14" customWidth="1" min="4" max="4"/>
    <col width="14" customWidth="1" min="5" max="5"/>
    <col width="16" customWidth="1" min="6" max="6"/>
    <col width="14" customWidth="1" min="7" max="7"/>
    <col width="8" customWidth="1" min="8" max="8"/>
  </cols>
  <sheetData>
    <row r="1" ht="34" customHeight="1"/>
    <row r="2" ht="16" customHeight="1">
      <c r="B2" s="31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28" customHeight="1">
      <c r="B3" s="32" t="inlineStr">
        <is>
          <t>Flipper Bookkeeping keeps the books for real estate investors and sends you, every month, a profit and loss for each deal, budget against actual during the rehab, holding costs month by month and cash against profit.</t>
        </is>
      </c>
      <c r="C3" s="33" t="n"/>
      <c r="D3" s="33" t="n"/>
      <c r="E3" s="33" t="n"/>
      <c r="F3" s="33" t="n"/>
      <c r="G3" s="33" t="n"/>
      <c r="H3" s="33" t="n"/>
    </row>
    <row r="4" ht="20" customHeight="1">
      <c r="B4" s="34" t="inlineStr">
        <is>
          <t>FREE TOOL  |  CONTRACTOR W-9 AND 1099 TRACKER</t>
        </is>
      </c>
    </row>
    <row r="5">
      <c r="B5" s="1" t="inlineStr">
        <is>
          <t>Payments to contractors (example rows: Demo Flips LLC, invented data)</t>
        </is>
      </c>
    </row>
    <row r="6">
      <c r="B6" s="2" t="inlineStr">
        <is>
          <t>Paid by: type Check, Cash, Bank transfer, Card or Payment app, spelled exactly like that.</t>
        </is>
      </c>
    </row>
    <row r="7" ht="34" customHeight="1">
      <c r="B7" s="9" t="inlineStr">
        <is>
          <t>DATE</t>
        </is>
      </c>
      <c r="C7" s="10" t="inlineStr">
        <is>
          <t>CONTRACTOR</t>
        </is>
      </c>
      <c r="D7" s="10" t="inlineStr">
        <is>
          <t>PROPERTY</t>
        </is>
      </c>
      <c r="E7" s="10" t="inlineStr">
        <is>
          <t>AMOUNT</t>
        </is>
      </c>
      <c r="F7" s="10" t="inlineStr">
        <is>
          <t>PAID BY</t>
        </is>
      </c>
      <c r="G7" s="10" t="inlineStr">
        <is>
          <t>INVOICE ON FILE?</t>
        </is>
      </c>
      <c r="H7" s="11" t="inlineStr">
        <is>
          <t>YEAR</t>
        </is>
      </c>
    </row>
    <row r="8">
      <c r="B8" s="41" t="n">
        <v>46027</v>
      </c>
      <c r="C8" s="13" t="inlineStr">
        <is>
          <t>Demo Framing Crew</t>
        </is>
      </c>
      <c r="D8" s="13" t="inlineStr">
        <is>
          <t>Project 1</t>
        </is>
      </c>
      <c r="E8" s="42" t="n">
        <v>11983.5</v>
      </c>
      <c r="F8" s="13" t="inlineStr">
        <is>
          <t>Bank transfer</t>
        </is>
      </c>
      <c r="G8" s="13" t="inlineStr">
        <is>
          <t>Yes</t>
        </is>
      </c>
      <c r="H8" s="27">
        <f>IF(B8="","",YEAR(B8))</f>
        <v/>
      </c>
    </row>
    <row r="9">
      <c r="B9" s="41" t="n">
        <v>46040</v>
      </c>
      <c r="C9" s="13" t="inlineStr">
        <is>
          <t>Demo Drywall &amp; Paint</t>
        </is>
      </c>
      <c r="D9" s="13" t="inlineStr">
        <is>
          <t>Project 3</t>
        </is>
      </c>
      <c r="E9" s="42" t="n">
        <v>19954.17</v>
      </c>
      <c r="F9" s="13" t="inlineStr">
        <is>
          <t>Bank transfer</t>
        </is>
      </c>
      <c r="G9" s="13" t="inlineStr">
        <is>
          <t>Yes</t>
        </is>
      </c>
      <c r="H9" s="27">
        <f>IF(B9="","",YEAR(B9))</f>
        <v/>
      </c>
    </row>
    <row r="10">
      <c r="B10" s="41" t="n">
        <v>46046</v>
      </c>
      <c r="C10" s="13" t="inlineStr">
        <is>
          <t>Sample Plumbing LLC</t>
        </is>
      </c>
      <c r="D10" s="13" t="inlineStr">
        <is>
          <t>Project 2</t>
        </is>
      </c>
      <c r="E10" s="42" t="n">
        <v>15213.64</v>
      </c>
      <c r="F10" s="13" t="inlineStr">
        <is>
          <t>Bank transfer</t>
        </is>
      </c>
      <c r="G10" s="13" t="inlineStr">
        <is>
          <t>Yes</t>
        </is>
      </c>
      <c r="H10" s="27">
        <f>IF(B10="","",YEAR(B10))</f>
        <v/>
      </c>
    </row>
    <row r="11">
      <c r="B11" s="41" t="n">
        <v>46053</v>
      </c>
      <c r="C11" s="13" t="inlineStr">
        <is>
          <t>Example Roofing Co</t>
        </is>
      </c>
      <c r="D11" s="13" t="inlineStr">
        <is>
          <t>Project 1</t>
        </is>
      </c>
      <c r="E11" s="42" t="n">
        <v>9154.83</v>
      </c>
      <c r="F11" s="13" t="inlineStr">
        <is>
          <t>Bank transfer</t>
        </is>
      </c>
      <c r="G11" s="13" t="inlineStr">
        <is>
          <t>Yes</t>
        </is>
      </c>
      <c r="H11" s="27">
        <f>IF(B11="","",YEAR(B11))</f>
        <v/>
      </c>
    </row>
    <row r="12">
      <c r="B12" s="41" t="n">
        <v>46067</v>
      </c>
      <c r="C12" s="13" t="inlineStr">
        <is>
          <t>Test Flooring Inc</t>
        </is>
      </c>
      <c r="D12" s="13" t="inlineStr">
        <is>
          <t>Project 3</t>
        </is>
      </c>
      <c r="E12" s="42" t="n">
        <v>11338.74</v>
      </c>
      <c r="F12" s="13" t="inlineStr">
        <is>
          <t>Bank transfer</t>
        </is>
      </c>
      <c r="G12" s="13" t="inlineStr">
        <is>
          <t>Yes</t>
        </is>
      </c>
      <c r="H12" s="27">
        <f>IF(B12="","",YEAR(B12))</f>
        <v/>
      </c>
    </row>
    <row r="13">
      <c r="B13" s="41" t="n">
        <v>46073</v>
      </c>
      <c r="C13" s="13" t="inlineStr">
        <is>
          <t>Demo Drywall &amp; Paint</t>
        </is>
      </c>
      <c r="D13" s="13" t="inlineStr">
        <is>
          <t>Project 2</t>
        </is>
      </c>
      <c r="E13" s="42" t="n">
        <v>14684.39</v>
      </c>
      <c r="F13" s="13" t="inlineStr">
        <is>
          <t>Bank transfer</t>
        </is>
      </c>
      <c r="G13" s="13" t="inlineStr">
        <is>
          <t>Yes</t>
        </is>
      </c>
      <c r="H13" s="27">
        <f>IF(B13="","",YEAR(B13))</f>
        <v/>
      </c>
    </row>
    <row r="14">
      <c r="B14" s="41" t="n">
        <v>46085</v>
      </c>
      <c r="C14" s="13" t="inlineStr">
        <is>
          <t>Mock Electric Services</t>
        </is>
      </c>
      <c r="D14" s="13" t="inlineStr">
        <is>
          <t>Project 4</t>
        </is>
      </c>
      <c r="E14" s="42" t="n">
        <v>15920.78</v>
      </c>
      <c r="F14" s="13" t="inlineStr">
        <is>
          <t>Bank transfer</t>
        </is>
      </c>
      <c r="G14" s="13" t="inlineStr">
        <is>
          <t>Yes</t>
        </is>
      </c>
      <c r="H14" s="27">
        <f>IF(B14="","",YEAR(B14))</f>
        <v/>
      </c>
    </row>
    <row r="15">
      <c r="B15" s="41" t="n">
        <v>46095</v>
      </c>
      <c r="C15" s="13" t="inlineStr">
        <is>
          <t>Example Roofing Co</t>
        </is>
      </c>
      <c r="D15" s="13" t="inlineStr">
        <is>
          <t>Project 5</t>
        </is>
      </c>
      <c r="E15" s="42" t="n">
        <v>10758.94</v>
      </c>
      <c r="F15" s="13" t="inlineStr">
        <is>
          <t>Bank transfer</t>
        </is>
      </c>
      <c r="G15" s="13" t="inlineStr">
        <is>
          <t>Yes</t>
        </is>
      </c>
      <c r="H15" s="27">
        <f>IF(B15="","",YEAR(B15))</f>
        <v/>
      </c>
    </row>
    <row r="16">
      <c r="B16" s="41" t="n">
        <v>46095</v>
      </c>
      <c r="C16" s="13" t="inlineStr">
        <is>
          <t>Mock Electric Services</t>
        </is>
      </c>
      <c r="D16" s="13" t="inlineStr">
        <is>
          <t>Project 3</t>
        </is>
      </c>
      <c r="E16" s="42" t="n">
        <v>22220.85</v>
      </c>
      <c r="F16" s="13" t="inlineStr">
        <is>
          <t>Bank transfer</t>
        </is>
      </c>
      <c r="G16" s="13" t="inlineStr">
        <is>
          <t>Yes</t>
        </is>
      </c>
      <c r="H16" s="27">
        <f>IF(B16="","",YEAR(B16))</f>
        <v/>
      </c>
    </row>
    <row r="17">
      <c r="B17" s="41" t="n">
        <v>46097</v>
      </c>
      <c r="C17" s="13" t="inlineStr">
        <is>
          <t>Example Roofing Co</t>
        </is>
      </c>
      <c r="D17" s="13" t="inlineStr">
        <is>
          <t>Project 6</t>
        </is>
      </c>
      <c r="E17" s="42" t="n">
        <v>28958.21</v>
      </c>
      <c r="F17" s="13" t="inlineStr">
        <is>
          <t>Bank transfer</t>
        </is>
      </c>
      <c r="G17" s="13" t="inlineStr">
        <is>
          <t>Yes</t>
        </is>
      </c>
      <c r="H17" s="27">
        <f>IF(B17="","",YEAR(B17))</f>
        <v/>
      </c>
    </row>
    <row r="18">
      <c r="B18" s="41" t="n">
        <v>46126</v>
      </c>
      <c r="C18" s="13" t="inlineStr">
        <is>
          <t>Example Roofing Co</t>
        </is>
      </c>
      <c r="D18" s="13" t="inlineStr">
        <is>
          <t>Project 9</t>
        </is>
      </c>
      <c r="E18" s="42" t="n">
        <v>14804.97</v>
      </c>
      <c r="F18" s="13" t="inlineStr">
        <is>
          <t>Bank transfer</t>
        </is>
      </c>
      <c r="G18" s="13" t="inlineStr">
        <is>
          <t>Yes</t>
        </is>
      </c>
      <c r="H18" s="27">
        <f>IF(B18="","",YEAR(B18))</f>
        <v/>
      </c>
    </row>
    <row r="19">
      <c r="B19" s="41" t="n">
        <v>46131</v>
      </c>
      <c r="C19" s="13" t="inlineStr">
        <is>
          <t>Demo Framing Crew</t>
        </is>
      </c>
      <c r="D19" s="13" t="inlineStr">
        <is>
          <t>Project 4</t>
        </is>
      </c>
      <c r="E19" s="42" t="n">
        <v>9566.34</v>
      </c>
      <c r="F19" s="13" t="inlineStr">
        <is>
          <t>Bank transfer</t>
        </is>
      </c>
      <c r="G19" s="13" t="inlineStr">
        <is>
          <t>Yes</t>
        </is>
      </c>
      <c r="H19" s="27">
        <f>IF(B19="","",YEAR(B19))</f>
        <v/>
      </c>
    </row>
    <row r="20">
      <c r="B20" s="41" t="n">
        <v>46137</v>
      </c>
      <c r="C20" s="13" t="inlineStr">
        <is>
          <t>Sample Plumbing LLC</t>
        </is>
      </c>
      <c r="D20" s="13" t="inlineStr">
        <is>
          <t>Project 5</t>
        </is>
      </c>
      <c r="E20" s="42" t="n">
        <v>11525.58</v>
      </c>
      <c r="F20" s="13" t="inlineStr">
        <is>
          <t>Bank transfer</t>
        </is>
      </c>
      <c r="G20" s="13" t="inlineStr">
        <is>
          <t>Yes</t>
        </is>
      </c>
      <c r="H20" s="27">
        <f>IF(B20="","",YEAR(B20))</f>
        <v/>
      </c>
    </row>
    <row r="21">
      <c r="B21" s="41" t="n">
        <v>46144</v>
      </c>
      <c r="C21" s="13" t="inlineStr">
        <is>
          <t>Demo Drywall &amp; Paint</t>
        </is>
      </c>
      <c r="D21" s="13" t="inlineStr">
        <is>
          <t>Project 7</t>
        </is>
      </c>
      <c r="E21" s="42" t="n">
        <v>16004.09</v>
      </c>
      <c r="F21" s="13" t="inlineStr">
        <is>
          <t>Bank transfer</t>
        </is>
      </c>
      <c r="G21" s="13" t="inlineStr">
        <is>
          <t>Yes</t>
        </is>
      </c>
      <c r="H21" s="27">
        <f>IF(B21="","",YEAR(B21))</f>
        <v/>
      </c>
    </row>
    <row r="22">
      <c r="B22" s="41" t="n">
        <v>46163</v>
      </c>
      <c r="C22" s="13" t="inlineStr">
        <is>
          <t>Demo Drywall &amp; Paint</t>
        </is>
      </c>
      <c r="D22" s="13" t="inlineStr">
        <is>
          <t>Project 6</t>
        </is>
      </c>
      <c r="E22" s="42" t="n">
        <v>31633.13</v>
      </c>
      <c r="F22" s="13" t="inlineStr">
        <is>
          <t>Bank transfer</t>
        </is>
      </c>
      <c r="G22" s="13" t="inlineStr">
        <is>
          <t>Yes</t>
        </is>
      </c>
      <c r="H22" s="27">
        <f>IF(B22="","",YEAR(B22))</f>
        <v/>
      </c>
    </row>
    <row r="23">
      <c r="B23" s="41" t="n">
        <v>46177</v>
      </c>
      <c r="C23" s="13" t="inlineStr">
        <is>
          <t>Example Roofing Co</t>
        </is>
      </c>
      <c r="D23" s="13" t="inlineStr">
        <is>
          <t>Project 4</t>
        </is>
      </c>
      <c r="E23" s="42" t="n">
        <v>18378.45</v>
      </c>
      <c r="F23" s="13" t="inlineStr">
        <is>
          <t>Bank transfer</t>
        </is>
      </c>
      <c r="G23" s="13" t="inlineStr">
        <is>
          <t>Yes</t>
        </is>
      </c>
      <c r="H23" s="27">
        <f>IF(B23="","",YEAR(B23))</f>
        <v/>
      </c>
    </row>
    <row r="24">
      <c r="B24" s="41" t="n">
        <v>46195</v>
      </c>
      <c r="C24" s="13" t="inlineStr">
        <is>
          <t>Mock Electric Services</t>
        </is>
      </c>
      <c r="D24" s="13" t="inlineStr">
        <is>
          <t>Project 8</t>
        </is>
      </c>
      <c r="E24" s="42" t="n">
        <v>6903.93</v>
      </c>
      <c r="F24" s="13" t="inlineStr">
        <is>
          <t>Bank transfer</t>
        </is>
      </c>
      <c r="G24" s="13" t="inlineStr">
        <is>
          <t>Yes</t>
        </is>
      </c>
      <c r="H24" s="27">
        <f>IF(B24="","",YEAR(B24))</f>
        <v/>
      </c>
    </row>
    <row r="25">
      <c r="B25" s="41" t="n">
        <v>46195</v>
      </c>
      <c r="C25" s="13" t="inlineStr">
        <is>
          <t>Test Flooring Inc</t>
        </is>
      </c>
      <c r="D25" s="13" t="inlineStr">
        <is>
          <t>Project 6</t>
        </is>
      </c>
      <c r="E25" s="42" t="n">
        <v>15201.93</v>
      </c>
      <c r="F25" s="13" t="inlineStr">
        <is>
          <t>Bank transfer</t>
        </is>
      </c>
      <c r="G25" s="13" t="inlineStr">
        <is>
          <t>Yes</t>
        </is>
      </c>
      <c r="H25" s="27">
        <f>IF(B25="","",YEAR(B25))</f>
        <v/>
      </c>
    </row>
    <row r="26">
      <c r="B26" s="41" t="n">
        <v>46199</v>
      </c>
      <c r="C26" s="13" t="inlineStr">
        <is>
          <t>Mock Electric Services</t>
        </is>
      </c>
      <c r="D26" s="13" t="inlineStr">
        <is>
          <t>Project 7</t>
        </is>
      </c>
      <c r="E26" s="42" t="n">
        <v>10416.51</v>
      </c>
      <c r="F26" s="13" t="inlineStr">
        <is>
          <t>Bank transfer</t>
        </is>
      </c>
      <c r="G26" s="13" t="inlineStr">
        <is>
          <t>Yes</t>
        </is>
      </c>
      <c r="H26" s="27">
        <f>IF(B26="","",YEAR(B26))</f>
        <v/>
      </c>
    </row>
    <row r="27">
      <c r="B27" s="41" t="n">
        <v>46209</v>
      </c>
      <c r="C27" s="13" t="inlineStr">
        <is>
          <t>Demo Drywall &amp; Paint</t>
        </is>
      </c>
      <c r="D27" s="13" t="inlineStr">
        <is>
          <t>Project 9</t>
        </is>
      </c>
      <c r="E27" s="42" t="n">
        <v>12592.26</v>
      </c>
      <c r="F27" s="13" t="inlineStr">
        <is>
          <t>Bank transfer</t>
        </is>
      </c>
      <c r="G27" s="13" t="inlineStr">
        <is>
          <t>Yes</t>
        </is>
      </c>
      <c r="H27" s="27">
        <f>IF(B27="","",YEAR(B27))</f>
        <v/>
      </c>
    </row>
    <row r="28">
      <c r="B28" s="41" t="n">
        <v>46226</v>
      </c>
      <c r="C28" s="13" t="inlineStr">
        <is>
          <t>Demo Framing Crew</t>
        </is>
      </c>
      <c r="D28" s="13" t="inlineStr">
        <is>
          <t>Project 7</t>
        </is>
      </c>
      <c r="E28" s="42" t="n">
        <v>19250.21</v>
      </c>
      <c r="F28" s="13" t="inlineStr">
        <is>
          <t>Bank transfer</t>
        </is>
      </c>
      <c r="G28" s="13" t="inlineStr">
        <is>
          <t>Yes</t>
        </is>
      </c>
      <c r="H28" s="27">
        <f>IF(B28="","",YEAR(B28))</f>
        <v/>
      </c>
    </row>
    <row r="29">
      <c r="B29" s="41" t="n">
        <v>46228</v>
      </c>
      <c r="C29" s="13" t="inlineStr">
        <is>
          <t>Mock Electric Services</t>
        </is>
      </c>
      <c r="D29" s="13" t="inlineStr">
        <is>
          <t>Project 6</t>
        </is>
      </c>
      <c r="E29" s="42" t="n">
        <v>18687.54</v>
      </c>
      <c r="F29" s="13" t="inlineStr">
        <is>
          <t>Bank transfer</t>
        </is>
      </c>
      <c r="G29" s="13" t="inlineStr">
        <is>
          <t>Yes</t>
        </is>
      </c>
      <c r="H29" s="27">
        <f>IF(B29="","",YEAR(B29))</f>
        <v/>
      </c>
    </row>
    <row r="30">
      <c r="B30" s="41" t="n">
        <v>46250</v>
      </c>
      <c r="C30" s="13" t="inlineStr">
        <is>
          <t>Test Flooring Inc</t>
        </is>
      </c>
      <c r="D30" s="13" t="inlineStr">
        <is>
          <t>Project 9</t>
        </is>
      </c>
      <c r="E30" s="42" t="n">
        <v>10286.49</v>
      </c>
      <c r="F30" s="13" t="inlineStr">
        <is>
          <t>Bank transfer</t>
        </is>
      </c>
      <c r="G30" s="13" t="inlineStr">
        <is>
          <t>Yes</t>
        </is>
      </c>
      <c r="H30" s="27">
        <f>IF(B30="","",YEAR(B30))</f>
        <v/>
      </c>
    </row>
    <row r="31">
      <c r="B31" s="41" t="n">
        <v>46254</v>
      </c>
      <c r="C31" s="13" t="inlineStr">
        <is>
          <t>Example Roofing Co</t>
        </is>
      </c>
      <c r="D31" s="13" t="inlineStr">
        <is>
          <t>Project 7</t>
        </is>
      </c>
      <c r="E31" s="42" t="n">
        <v>13270.28</v>
      </c>
      <c r="F31" s="13" t="inlineStr">
        <is>
          <t>Bank transfer</t>
        </is>
      </c>
      <c r="G31" s="13" t="inlineStr">
        <is>
          <t>Yes</t>
        </is>
      </c>
      <c r="H31" s="27">
        <f>IF(B31="","",YEAR(B31))</f>
        <v/>
      </c>
    </row>
    <row r="32">
      <c r="B32" s="41" t="n">
        <v>46260</v>
      </c>
      <c r="C32" s="13" t="inlineStr">
        <is>
          <t>Example Roofing Co</t>
        </is>
      </c>
      <c r="D32" s="13" t="inlineStr">
        <is>
          <t>Project 8</t>
        </is>
      </c>
      <c r="E32" s="42" t="n">
        <v>12893.61</v>
      </c>
      <c r="F32" s="13" t="inlineStr">
        <is>
          <t>Bank transfer</t>
        </is>
      </c>
      <c r="G32" s="13" t="inlineStr">
        <is>
          <t>Yes</t>
        </is>
      </c>
      <c r="H32" s="27">
        <f>IF(B32="","",YEAR(B32))</f>
        <v/>
      </c>
    </row>
    <row r="33">
      <c r="B33" s="41" t="n">
        <v>46286</v>
      </c>
      <c r="C33" s="13" t="inlineStr">
        <is>
          <t>Sample Plumbing LLC</t>
        </is>
      </c>
      <c r="D33" s="13" t="inlineStr">
        <is>
          <t>Project 8</t>
        </is>
      </c>
      <c r="E33" s="42" t="n">
        <v>1240</v>
      </c>
      <c r="F33" s="13" t="inlineStr">
        <is>
          <t>Bank transfer</t>
        </is>
      </c>
      <c r="G33" s="13" t="inlineStr">
        <is>
          <t>No, asked for</t>
        </is>
      </c>
      <c r="H33" s="27">
        <f>IF(B33="","",YEAR(B33))</f>
        <v/>
      </c>
    </row>
    <row r="34">
      <c r="B34" s="41" t="n">
        <v>46292</v>
      </c>
      <c r="C34" s="13" t="inlineStr">
        <is>
          <t>Mock Electric Services</t>
        </is>
      </c>
      <c r="D34" s="13" t="inlineStr">
        <is>
          <t>Project 9</t>
        </is>
      </c>
      <c r="E34" s="42" t="n">
        <v>16532.46</v>
      </c>
      <c r="F34" s="13" t="inlineStr">
        <is>
          <t>Bank transfer</t>
        </is>
      </c>
      <c r="G34" s="13" t="inlineStr">
        <is>
          <t>Yes</t>
        </is>
      </c>
      <c r="H34" s="27">
        <f>IF(B34="","",YEAR(B34))</f>
        <v/>
      </c>
    </row>
    <row r="35">
      <c r="B35" s="41" t="n"/>
      <c r="C35" s="13" t="n"/>
      <c r="D35" s="13" t="n"/>
      <c r="E35" s="42" t="n"/>
      <c r="F35" s="13" t="n"/>
      <c r="G35" s="13" t="n"/>
      <c r="H35" s="27">
        <f>IF(B35="","",YEAR(B35))</f>
        <v/>
      </c>
    </row>
    <row r="36">
      <c r="B36" s="41" t="n"/>
      <c r="C36" s="13" t="n"/>
      <c r="D36" s="13" t="n"/>
      <c r="E36" s="42" t="n"/>
      <c r="F36" s="13" t="n"/>
      <c r="G36" s="13" t="n"/>
      <c r="H36" s="27">
        <f>IF(B36="","",YEAR(B36))</f>
        <v/>
      </c>
    </row>
    <row r="37">
      <c r="B37" s="41" t="n"/>
      <c r="C37" s="13" t="n"/>
      <c r="D37" s="13" t="n"/>
      <c r="E37" s="42" t="n"/>
      <c r="F37" s="13" t="n"/>
      <c r="G37" s="13" t="n"/>
      <c r="H37" s="27">
        <f>IF(B37="","",YEAR(B37))</f>
        <v/>
      </c>
    </row>
    <row r="38">
      <c r="B38" s="41" t="n"/>
      <c r="C38" s="13" t="n"/>
      <c r="D38" s="13" t="n"/>
      <c r="E38" s="42" t="n"/>
      <c r="F38" s="13" t="n"/>
      <c r="G38" s="13" t="n"/>
      <c r="H38" s="27">
        <f>IF(B38="","",YEAR(B38))</f>
        <v/>
      </c>
    </row>
    <row r="39">
      <c r="B39" s="41" t="n"/>
      <c r="C39" s="13" t="n"/>
      <c r="D39" s="13" t="n"/>
      <c r="E39" s="42" t="n"/>
      <c r="F39" s="13" t="n"/>
      <c r="G39" s="13" t="n"/>
      <c r="H39" s="27">
        <f>IF(B39="","",YEAR(B39))</f>
        <v/>
      </c>
    </row>
    <row r="40">
      <c r="B40" s="41" t="n"/>
      <c r="C40" s="13" t="n"/>
      <c r="D40" s="13" t="n"/>
      <c r="E40" s="42" t="n"/>
      <c r="F40" s="13" t="n"/>
      <c r="G40" s="13" t="n"/>
      <c r="H40" s="27">
        <f>IF(B40="","",YEAR(B40))</f>
        <v/>
      </c>
    </row>
    <row r="41">
      <c r="B41" s="41" t="n"/>
      <c r="C41" s="13" t="n"/>
      <c r="D41" s="13" t="n"/>
      <c r="E41" s="42" t="n"/>
      <c r="F41" s="13" t="n"/>
      <c r="G41" s="13" t="n"/>
      <c r="H41" s="27">
        <f>IF(B41="","",YEAR(B41))</f>
        <v/>
      </c>
    </row>
    <row r="42">
      <c r="B42" s="41" t="n"/>
      <c r="C42" s="13" t="n"/>
      <c r="D42" s="13" t="n"/>
      <c r="E42" s="42" t="n"/>
      <c r="F42" s="13" t="n"/>
      <c r="G42" s="13" t="n"/>
      <c r="H42" s="27">
        <f>IF(B42="","",YEAR(B42))</f>
        <v/>
      </c>
    </row>
    <row r="43">
      <c r="B43" s="41" t="n"/>
      <c r="C43" s="13" t="n"/>
      <c r="D43" s="13" t="n"/>
      <c r="E43" s="42" t="n"/>
      <c r="F43" s="13" t="n"/>
      <c r="G43" s="13" t="n"/>
      <c r="H43" s="27">
        <f>IF(B43="","",YEAR(B43))</f>
        <v/>
      </c>
    </row>
    <row r="44">
      <c r="B44" s="41" t="n"/>
      <c r="C44" s="13" t="n"/>
      <c r="D44" s="13" t="n"/>
      <c r="E44" s="42" t="n"/>
      <c r="F44" s="13" t="n"/>
      <c r="G44" s="13" t="n"/>
      <c r="H44" s="27">
        <f>IF(B44="","",YEAR(B44))</f>
        <v/>
      </c>
    </row>
    <row r="45">
      <c r="B45" s="41" t="n"/>
      <c r="C45" s="13" t="n"/>
      <c r="D45" s="13" t="n"/>
      <c r="E45" s="42" t="n"/>
      <c r="F45" s="13" t="n"/>
      <c r="G45" s="13" t="n"/>
      <c r="H45" s="27">
        <f>IF(B45="","",YEAR(B45))</f>
        <v/>
      </c>
    </row>
    <row r="46">
      <c r="B46" s="41" t="n"/>
      <c r="C46" s="13" t="n"/>
      <c r="D46" s="13" t="n"/>
      <c r="E46" s="42" t="n"/>
      <c r="F46" s="13" t="n"/>
      <c r="G46" s="13" t="n"/>
      <c r="H46" s="27">
        <f>IF(B46="","",YEAR(B46))</f>
        <v/>
      </c>
    </row>
    <row r="47">
      <c r="B47" s="41" t="n"/>
      <c r="C47" s="13" t="n"/>
      <c r="D47" s="13" t="n"/>
      <c r="E47" s="42" t="n"/>
      <c r="F47" s="13" t="n"/>
      <c r="G47" s="13" t="n"/>
      <c r="H47" s="27">
        <f>IF(B47="","",YEAR(B47))</f>
        <v/>
      </c>
    </row>
    <row r="48">
      <c r="B48" s="41" t="n"/>
      <c r="C48" s="13" t="n"/>
      <c r="D48" s="13" t="n"/>
      <c r="E48" s="42" t="n"/>
      <c r="F48" s="13" t="n"/>
      <c r="G48" s="13" t="n"/>
      <c r="H48" s="27">
        <f>IF(B48="","",YEAR(B48))</f>
        <v/>
      </c>
    </row>
    <row r="49">
      <c r="B49" s="41" t="n"/>
      <c r="C49" s="13" t="n"/>
      <c r="D49" s="13" t="n"/>
      <c r="E49" s="42" t="n"/>
      <c r="F49" s="13" t="n"/>
      <c r="G49" s="13" t="n"/>
      <c r="H49" s="27">
        <f>IF(B49="","",YEAR(B49))</f>
        <v/>
      </c>
    </row>
    <row r="50">
      <c r="B50" s="41" t="n"/>
      <c r="C50" s="13" t="n"/>
      <c r="D50" s="13" t="n"/>
      <c r="E50" s="42" t="n"/>
      <c r="F50" s="13" t="n"/>
      <c r="G50" s="13" t="n"/>
      <c r="H50" s="27">
        <f>IF(B50="","",YEAR(B50))</f>
        <v/>
      </c>
    </row>
    <row r="51">
      <c r="B51" s="41" t="n"/>
      <c r="C51" s="13" t="n"/>
      <c r="D51" s="13" t="n"/>
      <c r="E51" s="42" t="n"/>
      <c r="F51" s="13" t="n"/>
      <c r="G51" s="13" t="n"/>
      <c r="H51" s="27">
        <f>IF(B51="","",YEAR(B51))</f>
        <v/>
      </c>
    </row>
    <row r="52">
      <c r="B52" s="41" t="n"/>
      <c r="C52" s="13" t="n"/>
      <c r="D52" s="13" t="n"/>
      <c r="E52" s="42" t="n"/>
      <c r="F52" s="13" t="n"/>
      <c r="G52" s="13" t="n"/>
      <c r="H52" s="27">
        <f>IF(B52="","",YEAR(B52))</f>
        <v/>
      </c>
    </row>
    <row r="53">
      <c r="B53" s="41" t="n"/>
      <c r="C53" s="13" t="n"/>
      <c r="D53" s="13" t="n"/>
      <c r="E53" s="42" t="n"/>
      <c r="F53" s="13" t="n"/>
      <c r="G53" s="13" t="n"/>
      <c r="H53" s="27">
        <f>IF(B53="","",YEAR(B53))</f>
        <v/>
      </c>
    </row>
    <row r="54">
      <c r="B54" s="41" t="n"/>
      <c r="C54" s="13" t="n"/>
      <c r="D54" s="13" t="n"/>
      <c r="E54" s="42" t="n"/>
      <c r="F54" s="13" t="n"/>
      <c r="G54" s="13" t="n"/>
      <c r="H54" s="27">
        <f>IF(B54="","",YEAR(B54))</f>
        <v/>
      </c>
    </row>
    <row r="55">
      <c r="B55" s="41" t="n"/>
      <c r="C55" s="13" t="n"/>
      <c r="D55" s="13" t="n"/>
      <c r="E55" s="42" t="n"/>
      <c r="F55" s="13" t="n"/>
      <c r="G55" s="13" t="n"/>
      <c r="H55" s="27">
        <f>IF(B55="","",YEAR(B55))</f>
        <v/>
      </c>
    </row>
    <row r="56">
      <c r="B56" s="41" t="n"/>
      <c r="C56" s="13" t="n"/>
      <c r="D56" s="13" t="n"/>
      <c r="E56" s="42" t="n"/>
      <c r="F56" s="13" t="n"/>
      <c r="G56" s="13" t="n"/>
      <c r="H56" s="27">
        <f>IF(B56="","",YEAR(B56))</f>
        <v/>
      </c>
    </row>
    <row r="57">
      <c r="B57" s="41" t="n"/>
      <c r="C57" s="13" t="n"/>
      <c r="D57" s="13" t="n"/>
      <c r="E57" s="42" t="n"/>
      <c r="F57" s="13" t="n"/>
      <c r="G57" s="13" t="n"/>
      <c r="H57" s="27">
        <f>IF(B57="","",YEAR(B57))</f>
        <v/>
      </c>
    </row>
    <row r="58">
      <c r="B58" s="41" t="n"/>
      <c r="C58" s="13" t="n"/>
      <c r="D58" s="13" t="n"/>
      <c r="E58" s="42" t="n"/>
      <c r="F58" s="13" t="n"/>
      <c r="G58" s="13" t="n"/>
      <c r="H58" s="27">
        <f>IF(B58="","",YEAR(B58))</f>
        <v/>
      </c>
    </row>
    <row r="59">
      <c r="B59" s="41" t="n"/>
      <c r="C59" s="13" t="n"/>
      <c r="D59" s="13" t="n"/>
      <c r="E59" s="42" t="n"/>
      <c r="F59" s="13" t="n"/>
      <c r="G59" s="13" t="n"/>
      <c r="H59" s="27">
        <f>IF(B59="","",YEAR(B59))</f>
        <v/>
      </c>
    </row>
    <row r="60">
      <c r="B60" s="41" t="n"/>
      <c r="C60" s="13" t="n"/>
      <c r="D60" s="13" t="n"/>
      <c r="E60" s="42" t="n"/>
      <c r="F60" s="13" t="n"/>
      <c r="G60" s="13" t="n"/>
      <c r="H60" s="27">
        <f>IF(B60="","",YEAR(B60))</f>
        <v/>
      </c>
    </row>
    <row r="61">
      <c r="B61" s="41" t="n"/>
      <c r="C61" s="13" t="n"/>
      <c r="D61" s="13" t="n"/>
      <c r="E61" s="42" t="n"/>
      <c r="F61" s="13" t="n"/>
      <c r="G61" s="13" t="n"/>
      <c r="H61" s="27">
        <f>IF(B61="","",YEAR(B61))</f>
        <v/>
      </c>
    </row>
    <row r="62">
      <c r="B62" s="41" t="n"/>
      <c r="C62" s="13" t="n"/>
      <c r="D62" s="13" t="n"/>
      <c r="E62" s="42" t="n"/>
      <c r="F62" s="13" t="n"/>
      <c r="G62" s="13" t="n"/>
      <c r="H62" s="27">
        <f>IF(B62="","",YEAR(B62))</f>
        <v/>
      </c>
    </row>
    <row r="63">
      <c r="B63" s="41" t="n"/>
      <c r="C63" s="13" t="n"/>
      <c r="D63" s="13" t="n"/>
      <c r="E63" s="42" t="n"/>
      <c r="F63" s="13" t="n"/>
      <c r="G63" s="13" t="n"/>
      <c r="H63" s="27">
        <f>IF(B63="","",YEAR(B63))</f>
        <v/>
      </c>
    </row>
    <row r="64">
      <c r="B64" s="41" t="n"/>
      <c r="C64" s="13" t="n"/>
      <c r="D64" s="13" t="n"/>
      <c r="E64" s="42" t="n"/>
      <c r="F64" s="13" t="n"/>
      <c r="G64" s="13" t="n"/>
      <c r="H64" s="27">
        <f>IF(B64="","",YEAR(B64))</f>
        <v/>
      </c>
    </row>
    <row r="65">
      <c r="B65" s="41" t="n"/>
      <c r="C65" s="13" t="n"/>
      <c r="D65" s="13" t="n"/>
      <c r="E65" s="42" t="n"/>
      <c r="F65" s="13" t="n"/>
      <c r="G65" s="13" t="n"/>
      <c r="H65" s="27">
        <f>IF(B65="","",YEAR(B65))</f>
        <v/>
      </c>
    </row>
    <row r="66">
      <c r="B66" s="41" t="n"/>
      <c r="C66" s="13" t="n"/>
      <c r="D66" s="13" t="n"/>
      <c r="E66" s="42" t="n"/>
      <c r="F66" s="13" t="n"/>
      <c r="G66" s="13" t="n"/>
      <c r="H66" s="27">
        <f>IF(B66="","",YEAR(B66))</f>
        <v/>
      </c>
    </row>
    <row r="67">
      <c r="B67" s="41" t="n"/>
      <c r="C67" s="13" t="n"/>
      <c r="D67" s="13" t="n"/>
      <c r="E67" s="42" t="n"/>
      <c r="F67" s="13" t="n"/>
      <c r="G67" s="13" t="n"/>
      <c r="H67" s="27">
        <f>IF(B67="","",YEAR(B67))</f>
        <v/>
      </c>
    </row>
    <row r="68">
      <c r="B68" s="41" t="n"/>
      <c r="C68" s="13" t="n"/>
      <c r="D68" s="13" t="n"/>
      <c r="E68" s="42" t="n"/>
      <c r="F68" s="13" t="n"/>
      <c r="G68" s="13" t="n"/>
      <c r="H68" s="27">
        <f>IF(B68="","",YEAR(B68))</f>
        <v/>
      </c>
    </row>
    <row r="69">
      <c r="B69" s="41" t="n"/>
      <c r="C69" s="13" t="n"/>
      <c r="D69" s="13" t="n"/>
      <c r="E69" s="42" t="n"/>
      <c r="F69" s="13" t="n"/>
      <c r="G69" s="13" t="n"/>
      <c r="H69" s="27">
        <f>IF(B69="","",YEAR(B69))</f>
        <v/>
      </c>
    </row>
    <row r="70">
      <c r="B70" s="41" t="n"/>
      <c r="C70" s="13" t="n"/>
      <c r="D70" s="13" t="n"/>
      <c r="E70" s="42" t="n"/>
      <c r="F70" s="13" t="n"/>
      <c r="G70" s="13" t="n"/>
      <c r="H70" s="27">
        <f>IF(B70="","",YEAR(B70))</f>
        <v/>
      </c>
    </row>
    <row r="71">
      <c r="B71" s="41" t="n"/>
      <c r="C71" s="13" t="n"/>
      <c r="D71" s="13" t="n"/>
      <c r="E71" s="42" t="n"/>
      <c r="F71" s="13" t="n"/>
      <c r="G71" s="13" t="n"/>
      <c r="H71" s="27">
        <f>IF(B71="","",YEAR(B71))</f>
        <v/>
      </c>
    </row>
    <row r="72">
      <c r="B72" s="41" t="n"/>
      <c r="C72" s="13" t="n"/>
      <c r="D72" s="13" t="n"/>
      <c r="E72" s="42" t="n"/>
      <c r="F72" s="13" t="n"/>
      <c r="G72" s="13" t="n"/>
      <c r="H72" s="27">
        <f>IF(B72="","",YEAR(B72))</f>
        <v/>
      </c>
    </row>
    <row r="73">
      <c r="B73" s="41" t="n"/>
      <c r="C73" s="13" t="n"/>
      <c r="D73" s="13" t="n"/>
      <c r="E73" s="42" t="n"/>
      <c r="F73" s="13" t="n"/>
      <c r="G73" s="13" t="n"/>
      <c r="H73" s="27">
        <f>IF(B73="","",YEAR(B73))</f>
        <v/>
      </c>
    </row>
    <row r="74">
      <c r="B74" s="43" t="n"/>
      <c r="C74" s="19" t="n"/>
      <c r="D74" s="19" t="n"/>
      <c r="E74" s="44" t="n"/>
      <c r="F74" s="19" t="n"/>
      <c r="G74" s="19" t="n"/>
      <c r="H74" s="30">
        <f>IF(B74="","",YEAR(B74))</f>
        <v/>
      </c>
    </row>
  </sheetData>
  <mergeCells count="1">
    <mergeCell ref="B3:H3"/>
  </mergeCells>
  <dataValidations count="1">
    <dataValidation sqref="F8:F74" showDropDown="0" showInputMessage="0" showErrorMessage="0" allowBlank="1" type="list">
      <formula1>"Check,Cash,Bank transfer,Card,Payment app"</formula1>
    </dataValidation>
  </dataValidation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2026-10-28T16:06:02Z</dcterms:created>
  <dcterms:modified xmlns:dcterms="http://purl.org/dc/terms/" xmlns:xsi="http://www.w3.org/2001/XMLSchema-instance" xsi:type="dcterms:W3CDTF">2026-10-28T16:06:02Z</dcterms:modified>
</cp:coreProperties>
</file>